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<sst xmlns="http://schemas.openxmlformats.org/spreadsheetml/2006/main" count="97" uniqueCount="76">
  <si>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</si>
  <si>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</si>
  <si>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</si>
  <si>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</si>
  <si>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</si>
  <si>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</si>
  <si>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</si>
  <si>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</si>
  <si>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POLITIKOLOGIJA</t>
  </si>
  <si>
    <t>8</t>
  </si>
  <si>
    <t>2016</t>
  </si>
  <si>
    <t>Nikola</t>
  </si>
  <si>
    <t>Mirković</t>
  </si>
  <si>
    <t>13</t>
  </si>
  <si>
    <t>Milica</t>
  </si>
  <si>
    <t>Doknić</t>
  </si>
  <si>
    <t>15</t>
  </si>
  <si>
    <t>Dijana</t>
  </si>
  <si>
    <t>Čelebić</t>
  </si>
  <si>
    <t>22</t>
  </si>
  <si>
    <t>Maša</t>
  </si>
  <si>
    <t>Jovanović</t>
  </si>
  <si>
    <t>24</t>
  </si>
  <si>
    <t>Jovana</t>
  </si>
  <si>
    <t>Krivokapić</t>
  </si>
  <si>
    <t>30</t>
  </si>
  <si>
    <t>Milena</t>
  </si>
  <si>
    <t>Gogić</t>
  </si>
  <si>
    <t>2015</t>
  </si>
  <si>
    <t>Ammar</t>
  </si>
  <si>
    <t>Borančić</t>
  </si>
  <si>
    <t>25</t>
  </si>
  <si>
    <t>Ivan</t>
  </si>
  <si>
    <t>Ćorić</t>
  </si>
  <si>
    <t>28</t>
  </si>
  <si>
    <t>Dragana</t>
  </si>
  <si>
    <t>Goločevac</t>
  </si>
  <si>
    <t>35</t>
  </si>
  <si>
    <t>Alisa</t>
  </si>
  <si>
    <t>Ćorović</t>
  </si>
  <si>
    <t>37</t>
  </si>
  <si>
    <t>Gojković</t>
  </si>
  <si>
    <t>1</t>
  </si>
  <si>
    <t>2014</t>
  </si>
  <si>
    <t>Anesa</t>
  </si>
  <si>
    <t>Ćatović</t>
  </si>
  <si>
    <t>5</t>
  </si>
  <si>
    <t>Vuk</t>
  </si>
  <si>
    <t>Malović</t>
  </si>
  <si>
    <t>10</t>
  </si>
  <si>
    <t>Anđela</t>
  </si>
  <si>
    <t>Soković</t>
  </si>
  <si>
    <t>Vujisić</t>
  </si>
  <si>
    <t>Antonija</t>
  </si>
  <si>
    <t>Dragaš</t>
  </si>
  <si>
    <t>23</t>
  </si>
  <si>
    <t>2012</t>
  </si>
  <si>
    <t>Filip</t>
  </si>
  <si>
    <t>Kruščić</t>
  </si>
  <si>
    <t>2011</t>
  </si>
  <si>
    <t>Anita</t>
  </si>
  <si>
    <t>Šabotić</t>
  </si>
  <si>
    <t>90</t>
  </si>
  <si>
    <t>2007</t>
  </si>
  <si>
    <t>Aleksandra</t>
  </si>
  <si>
    <t>Aritonović</t>
  </si>
  <si>
    <t>14</t>
  </si>
  <si>
    <t>Paljušević</t>
  </si>
  <si>
    <t>Marija</t>
  </si>
  <si>
    <t>18</t>
  </si>
  <si>
    <t>Sanković</t>
  </si>
  <si>
    <t>Luka</t>
  </si>
  <si>
    <t>234</t>
  </si>
  <si>
    <t>2008</t>
  </si>
  <si>
    <t>Đurišić</t>
  </si>
  <si>
    <t>Marko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</si>
</sst>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left" vertical="center" wrapText="1"/>
    </xf>
    <xf numFmtId="0" fontId="4" fillId="8" borderId="17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13">
      <selection activeCell="C28" sqref="C28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39"/>
      <c r="B1" s="39"/>
      <c r="C1" s="39"/>
      <c r="D1" s="39"/>
      <c r="E1" s="39"/>
      <c r="F1" s="39"/>
      <c r="G1" s="39"/>
      <c r="H1" s="39"/>
      <c r="I1" s="40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41" t="s">
        <v>8</v>
      </c>
      <c r="B2" s="41"/>
      <c r="C2" s="41"/>
      <c r="D2" s="41"/>
      <c r="E2" s="41"/>
      <c r="F2" s="41"/>
      <c r="G2" s="41"/>
      <c r="H2" s="41"/>
      <c r="I2" s="42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41"/>
      <c r="B4" s="41"/>
      <c r="C4" s="41"/>
      <c r="D4" s="41"/>
      <c r="E4" s="41"/>
      <c r="F4" s="41"/>
      <c r="G4" s="41"/>
      <c r="H4" s="41"/>
      <c r="I4" s="42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43"/>
      <c r="B5" s="43"/>
      <c r="C5" s="43"/>
      <c r="D5" s="43"/>
      <c r="E5" s="43"/>
      <c r="F5" s="43"/>
      <c r="G5" s="43"/>
      <c r="H5" s="43"/>
      <c r="I5" s="44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47" t="s">
        <v>4</v>
      </c>
      <c r="B7" s="47" t="s">
        <v>6</v>
      </c>
      <c r="C7" s="47" t="s">
        <v>7</v>
      </c>
      <c r="D7" s="53" t="s">
        <v>5</v>
      </c>
      <c r="E7" s="45"/>
      <c r="F7" s="51" t="s">
        <v>1</v>
      </c>
      <c r="G7" s="51" t="s">
        <v>2</v>
      </c>
      <c r="H7" s="47" t="s">
        <v>3</v>
      </c>
      <c r="I7" s="49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48"/>
      <c r="B8" s="48"/>
      <c r="C8" s="48"/>
      <c r="D8" s="54"/>
      <c r="E8" s="46"/>
      <c r="F8" s="52"/>
      <c r="G8" s="52"/>
      <c r="H8" s="48"/>
      <c r="I8" s="50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32" t="s">
        <v>9</v>
      </c>
      <c r="B9" s="32" t="s">
        <v>10</v>
      </c>
      <c r="C9" s="33" t="s">
        <v>11</v>
      </c>
      <c r="D9" s="34" t="s">
        <v>12</v>
      </c>
      <c r="E9" s="35"/>
      <c r="F9" s="36">
        <v>30</v>
      </c>
      <c r="G9" s="37"/>
      <c r="H9" s="36">
        <f>SUM(F9:G9)</f>
        <v>30</v>
      </c>
      <c r="I9" s="38">
        <f>LOOKUP(H9,{0,1,50,60,70,80,90},{" ","","E","D","C","B","A"})</f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13</v>
      </c>
      <c r="B10" s="29" t="s">
        <v>10</v>
      </c>
      <c r="C10" s="30" t="s">
        <v>14</v>
      </c>
      <c r="D10" s="19" t="s">
        <v>15</v>
      </c>
      <c r="E10" s="7"/>
      <c r="F10" s="16"/>
      <c r="G10" s="24"/>
      <c r="H10" s="16">
        <f aca="true" t="shared" si="0" ref="H10:H73">SUM(F10:G10)</f>
        <v>0</v>
      </c>
      <c r="I10" s="17" t="str">
        <f>LOOKUP(H10,{0,1,50,60,70,80,90},{" ","","E","D","C","B","A"})</f>
        <v> </v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">
        <v>16</v>
      </c>
      <c r="B11" s="29" t="s">
        <v>10</v>
      </c>
      <c r="C11" s="30" t="s">
        <v>17</v>
      </c>
      <c r="D11" s="19" t="s">
        <v>18</v>
      </c>
      <c r="E11" s="7"/>
      <c r="F11" s="16">
        <v>12</v>
      </c>
      <c r="G11" s="24">
        <v>6</v>
      </c>
      <c r="H11" s="28">
        <f t="shared" si="0"/>
        <v>18</v>
      </c>
      <c r="I11" s="27">
        <f>LOOKUP(H11,{0,1,50,60,70,80,90},{" ","","E","D","C","B","A"})</f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">
        <v>19</v>
      </c>
      <c r="B12" s="29" t="s">
        <v>10</v>
      </c>
      <c r="C12" s="30" t="s">
        <v>20</v>
      </c>
      <c r="D12" s="19" t="s">
        <v>21</v>
      </c>
      <c r="E12" s="7"/>
      <c r="F12" s="16"/>
      <c r="G12" s="24">
        <v>23</v>
      </c>
      <c r="H12" s="28">
        <f t="shared" si="0"/>
        <v>23</v>
      </c>
      <c r="I12" s="27">
        <f>LOOKUP(H12,{0,1,50,60,70,80,90},{" ","","E","D","C","B","A"})</f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22</v>
      </c>
      <c r="B13" s="29" t="s">
        <v>10</v>
      </c>
      <c r="C13" s="30" t="s">
        <v>23</v>
      </c>
      <c r="D13" s="19" t="s">
        <v>24</v>
      </c>
      <c r="E13" s="7"/>
      <c r="F13" s="16"/>
      <c r="G13" s="24">
        <v>4</v>
      </c>
      <c r="H13" s="28">
        <f t="shared" si="0"/>
        <v>4</v>
      </c>
      <c r="I13" s="27">
        <f>LOOKUP(H13,{0,1,50,60,70,80,90},{" ","","E","D","C","B","A"})</f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25</v>
      </c>
      <c r="B14" s="29" t="s">
        <v>10</v>
      </c>
      <c r="C14" s="30" t="s">
        <v>26</v>
      </c>
      <c r="D14" s="19" t="s">
        <v>27</v>
      </c>
      <c r="E14" s="7"/>
      <c r="F14" s="16"/>
      <c r="G14" s="24"/>
      <c r="H14" s="28">
        <f t="shared" si="0"/>
        <v>0</v>
      </c>
      <c r="I14" s="27" t="str">
        <f>LOOKUP(H14,{0,1,50,60,70,80,90},{" ","","E","D","C","B","A"})</f>
        <v> 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">
        <v>13</v>
      </c>
      <c r="B15" s="29" t="s">
        <v>28</v>
      </c>
      <c r="C15" s="30" t="s">
        <v>29</v>
      </c>
      <c r="D15" s="19" t="s">
        <v>30</v>
      </c>
      <c r="E15" s="7"/>
      <c r="F15" s="16"/>
      <c r="G15" s="24"/>
      <c r="H15" s="28">
        <f t="shared" si="0"/>
        <v>0</v>
      </c>
      <c r="I15" s="27" t="str">
        <f>LOOKUP(H15,{0,1,50,60,70,80,90},{" ","","E","D","C","B","A"})</f>
        <v> 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">
        <v>31</v>
      </c>
      <c r="B16" s="29" t="s">
        <v>28</v>
      </c>
      <c r="C16" s="30" t="s">
        <v>32</v>
      </c>
      <c r="D16" s="19" t="s">
        <v>33</v>
      </c>
      <c r="E16" s="7"/>
      <c r="F16" s="16"/>
      <c r="G16" s="24"/>
      <c r="H16" s="28">
        <f t="shared" si="0"/>
        <v>0</v>
      </c>
      <c r="I16" s="27" t="str">
        <f>LOOKUP(H16,{0,1,50,60,70,80,90},{" ","","E","D","C","B","A"})</f>
        <v> 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32" t="s">
        <v>34</v>
      </c>
      <c r="B17" s="32" t="s">
        <v>28</v>
      </c>
      <c r="C17" s="33" t="s">
        <v>35</v>
      </c>
      <c r="D17" s="34" t="s">
        <v>36</v>
      </c>
      <c r="E17" s="35"/>
      <c r="F17" s="36">
        <v>36</v>
      </c>
      <c r="G17" s="37">
        <v>25</v>
      </c>
      <c r="H17" s="36">
        <f t="shared" si="0"/>
        <v>61</v>
      </c>
      <c r="I17" s="38" t="str">
        <f>LOOKUP(H17,{0,1,50,60,70,80,90},{" ","","E","D","C","B","A"})</f>
        <v>D</v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 t="s">
        <v>37</v>
      </c>
      <c r="B18" s="29" t="s">
        <v>28</v>
      </c>
      <c r="C18" s="30" t="s">
        <v>38</v>
      </c>
      <c r="D18" s="19" t="s">
        <v>39</v>
      </c>
      <c r="E18" s="7"/>
      <c r="F18" s="16"/>
      <c r="G18" s="24"/>
      <c r="H18" s="28">
        <f t="shared" si="0"/>
        <v>0</v>
      </c>
      <c r="I18" s="27" t="str">
        <f>LOOKUP(H18,{0,1,50,60,70,80,90},{" ","","E","D","C","B","A"})</f>
        <v> 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 t="s">
        <v>40</v>
      </c>
      <c r="B19" s="29" t="s">
        <v>28</v>
      </c>
      <c r="C19" s="30" t="s">
        <v>26</v>
      </c>
      <c r="D19" s="19" t="s">
        <v>41</v>
      </c>
      <c r="E19" s="7"/>
      <c r="F19" s="16"/>
      <c r="G19" s="24"/>
      <c r="H19" s="28">
        <f t="shared" si="0"/>
        <v>0</v>
      </c>
      <c r="I19" s="27" t="str">
        <f>LOOKUP(H19,{0,1,50,60,70,80,90},{" ","","E","D","C","B","A"})</f>
        <v> </v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 t="s">
        <v>42</v>
      </c>
      <c r="B20" s="29" t="s">
        <v>43</v>
      </c>
      <c r="C20" s="30" t="s">
        <v>44</v>
      </c>
      <c r="D20" s="19" t="s">
        <v>45</v>
      </c>
      <c r="E20" s="7"/>
      <c r="F20" s="16">
        <v>29</v>
      </c>
      <c r="G20" s="24">
        <v>25</v>
      </c>
      <c r="H20" s="28">
        <f t="shared" si="0"/>
        <v>54</v>
      </c>
      <c r="I20" s="27" t="str">
        <f>LOOKUP(H20,{0,1,50,60,70,80,90},{" ","","E","D","C","B","A"})</f>
        <v>E</v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6" t="s">
        <v>46</v>
      </c>
      <c r="B21" s="6" t="s">
        <v>43</v>
      </c>
      <c r="C21" s="19" t="s">
        <v>47</v>
      </c>
      <c r="D21" s="19" t="s">
        <v>48</v>
      </c>
      <c r="E21" s="7"/>
      <c r="F21" s="16"/>
      <c r="G21" s="24"/>
      <c r="H21" s="16">
        <f t="shared" si="0"/>
        <v>0</v>
      </c>
      <c r="I21" s="17" t="str">
        <f>LOOKUP(H21,{0,1,50,60,70,80,90},{" ","","E","D","C","B","A"})</f>
        <v> </v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 t="s">
        <v>49</v>
      </c>
      <c r="B22" s="6" t="s">
        <v>43</v>
      </c>
      <c r="C22" s="19" t="s">
        <v>50</v>
      </c>
      <c r="D22" s="19" t="s">
        <v>51</v>
      </c>
      <c r="E22" s="7"/>
      <c r="F22" s="16">
        <v>31</v>
      </c>
      <c r="G22" s="24">
        <v>23</v>
      </c>
      <c r="H22" s="16">
        <f t="shared" si="0"/>
        <v>54</v>
      </c>
      <c r="I22" s="17" t="str">
        <f>LOOKUP(H22,{0,1,50,60,70,80,90},{" ","","E","D","C","B","A"})</f>
        <v>E</v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 t="s">
        <v>34</v>
      </c>
      <c r="B23" s="6" t="s">
        <v>43</v>
      </c>
      <c r="C23" s="19" t="s">
        <v>47</v>
      </c>
      <c r="D23" s="19" t="s">
        <v>52</v>
      </c>
      <c r="E23" s="7"/>
      <c r="F23" s="16"/>
      <c r="G23" s="24"/>
      <c r="H23" s="28">
        <f t="shared" si="0"/>
        <v>0</v>
      </c>
      <c r="I23" s="27" t="str">
        <f>LOOKUP(H23,{0,1,50,60,70,80,90},{" ","","E","D","C","B","A"})</f>
        <v> 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 t="s">
        <v>25</v>
      </c>
      <c r="B24" s="6" t="s">
        <v>43</v>
      </c>
      <c r="C24" s="19" t="s">
        <v>53</v>
      </c>
      <c r="D24" s="19" t="s">
        <v>54</v>
      </c>
      <c r="E24" s="7"/>
      <c r="F24" s="16"/>
      <c r="G24" s="24"/>
      <c r="H24" s="28">
        <f t="shared" si="0"/>
        <v>0</v>
      </c>
      <c r="I24" s="27" t="str">
        <f>LOOKUP(H24,{0,1,50,60,70,80,90},{" ","","E","D","C","B","A"})</f>
        <v> 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 t="s">
        <v>55</v>
      </c>
      <c r="B25" s="6" t="s">
        <v>56</v>
      </c>
      <c r="C25" s="19" t="s">
        <v>57</v>
      </c>
      <c r="D25" s="19" t="s">
        <v>58</v>
      </c>
      <c r="E25" s="7"/>
      <c r="F25" s="16">
        <v>11</v>
      </c>
      <c r="G25" s="24">
        <v>20</v>
      </c>
      <c r="H25" s="28">
        <f t="shared" si="0"/>
        <v>31</v>
      </c>
      <c r="I25" s="27">
        <f>LOOKUP(H25,{0,1,50,60,70,80,90},{" ","","E","D","C","B","A"})</f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 t="s">
        <v>31</v>
      </c>
      <c r="B26" s="6" t="s">
        <v>59</v>
      </c>
      <c r="C26" s="19" t="s">
        <v>60</v>
      </c>
      <c r="D26" s="19" t="s">
        <v>61</v>
      </c>
      <c r="E26" s="7"/>
      <c r="F26" s="16"/>
      <c r="G26" s="24"/>
      <c r="H26" s="28">
        <f t="shared" si="0"/>
        <v>0</v>
      </c>
      <c r="I26" s="27" t="str">
        <f>LOOKUP(H26,{0,1,50,60,70,80,90},{" ","","E","D","C","B","A"})</f>
        <v> 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 t="s">
        <v>62</v>
      </c>
      <c r="B27" s="6" t="s">
        <v>63</v>
      </c>
      <c r="C27" s="19" t="s">
        <v>64</v>
      </c>
      <c r="D27" s="19" t="s">
        <v>65</v>
      </c>
      <c r="E27" s="7"/>
      <c r="F27" s="16">
        <v>6</v>
      </c>
      <c r="G27" s="24">
        <v>9</v>
      </c>
      <c r="H27" s="28">
        <f t="shared" si="0"/>
        <v>15</v>
      </c>
      <c r="I27" s="27">
        <f>LOOKUP(H27,{0,1,50,60,70,80,90},{" ","","E","D","C","B","A"})</f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29" t="s">
        <v>66</v>
      </c>
      <c r="B28" s="29" t="s">
        <v>10</v>
      </c>
      <c r="C28" s="30" t="s">
        <v>68</v>
      </c>
      <c r="D28" s="30" t="s">
        <v>67</v>
      </c>
      <c r="E28" s="7"/>
      <c r="F28" s="16">
        <v>24</v>
      </c>
      <c r="G28" s="24">
        <v>18</v>
      </c>
      <c r="H28" s="28">
        <f t="shared" si="0"/>
        <v>42</v>
      </c>
      <c r="I28" s="27">
        <f>LOOKUP(H28,{0,1,50,60,70,80,90},{" ","","E","D","C","B","A"})</f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29" t="s">
        <v>69</v>
      </c>
      <c r="B29" s="29" t="s">
        <v>28</v>
      </c>
      <c r="C29" s="30" t="s">
        <v>71</v>
      </c>
      <c r="D29" s="30" t="s">
        <v>70</v>
      </c>
      <c r="E29" s="7"/>
      <c r="F29" s="16">
        <v>31</v>
      </c>
      <c r="G29" s="24">
        <v>15</v>
      </c>
      <c r="H29" s="28">
        <f t="shared" si="0"/>
        <v>46</v>
      </c>
      <c r="I29" s="27">
        <f>LOOKUP(H29,{0,1,50,60,70,80,90},{" ","","E","D","C","B","A"})</f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29" t="s">
        <v>72</v>
      </c>
      <c r="B30" s="29" t="s">
        <v>73</v>
      </c>
      <c r="C30" s="30" t="s">
        <v>75</v>
      </c>
      <c r="D30" s="30" t="s">
        <v>74</v>
      </c>
      <c r="E30" s="7"/>
      <c r="F30" s="16">
        <v>44</v>
      </c>
      <c r="G30" s="24">
        <v>27</v>
      </c>
      <c r="H30" s="28">
        <f t="shared" si="0"/>
        <v>71</v>
      </c>
      <c r="I30" s="27" t="str">
        <f>LOOKUP(H30,{0,1,50,60,70,80,90},{" ","","E","D","C","B","A"})</f>
        <v>C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29"/>
      <c r="B31" s="29"/>
      <c r="C31" s="30"/>
      <c r="D31" s="19"/>
      <c r="E31" s="7"/>
      <c r="F31" s="16"/>
      <c r="G31" s="24"/>
      <c r="H31" s="28">
        <f t="shared" si="0"/>
        <v>0</v>
      </c>
      <c r="I31" s="27" t="str">
        <f>LOOKUP(H31,{0,1,50,60,70,80,90},{" ","","E","D","C","B","A"})</f>
        <v> 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/>
      <c r="B32" s="6"/>
      <c r="C32" s="19"/>
      <c r="D32" s="19"/>
      <c r="E32" s="7"/>
      <c r="F32" s="16"/>
      <c r="G32" s="24"/>
      <c r="H32" s="28">
        <f t="shared" si="0"/>
        <v>0</v>
      </c>
      <c r="I32" s="27" t="str">
        <f>LOOKUP(H32,{0,1,50,60,70,80,90},{" ","","E","D","C","B","A"})</f>
        <v> 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/>
      <c r="B33" s="6"/>
      <c r="C33" s="19"/>
      <c r="D33" s="19"/>
      <c r="E33" s="7"/>
      <c r="F33" s="16"/>
      <c r="G33" s="24"/>
      <c r="H33" s="28">
        <f t="shared" si="0"/>
        <v>0</v>
      </c>
      <c r="I33" s="27" t="str">
        <f>LOOKUP(H33,{0,1,50,60,70,80,90},{" ","","E","D","C","B","A"})</f>
        <v> 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/>
      <c r="B34" s="6"/>
      <c r="C34" s="19"/>
      <c r="D34" s="19"/>
      <c r="E34" s="7"/>
      <c r="F34" s="16"/>
      <c r="G34" s="24"/>
      <c r="H34" s="28">
        <f t="shared" si="0"/>
        <v>0</v>
      </c>
      <c r="I34" s="27" t="str">
        <f>LOOKUP(H34,{0,1,50,60,70,80,90},{" ","","E","D","C","B","A"})</f>
        <v> 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/>
      <c r="B35" s="6"/>
      <c r="C35" s="19"/>
      <c r="D35" s="19"/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/>
      <c r="B36" s="6"/>
      <c r="C36" s="19"/>
      <c r="D36" s="19"/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/>
      <c r="B37" s="6"/>
      <c r="C37" s="19"/>
      <c r="D37" s="19"/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/>
      <c r="B38" s="6"/>
      <c r="C38" s="19"/>
      <c r="D38" s="19"/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/>
      <c r="B39" s="6"/>
      <c r="C39" s="19"/>
      <c r="D39" s="19"/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/>
      <c r="B40" s="6"/>
      <c r="C40" s="19"/>
      <c r="D40" s="19"/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/>
      <c r="B41" s="6"/>
      <c r="C41" s="19"/>
      <c r="D41" s="19"/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/>
      <c r="B42" s="6"/>
      <c r="C42" s="19"/>
      <c r="D42" s="19"/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19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H7:H8"/>
    <mergeCell ref="D7:D8"/>
    <mergeCell ref="A7:A8"/>
    <mergeCell ref="A1:I1"/>
    <mergeCell ref="A2:I2"/>
    <mergeCell ref="A4:I4"/>
    <mergeCell ref="A5:I5"/>
    <mergeCell ref="E7:E8"/>
    <mergeCell ref="C7:C8"/>
    <mergeCell ref="B7:B8"/>
    <mergeCell ref="I7:I8"/>
    <mergeCell ref="F7:F8"/>
    <mergeCell ref="G7:G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2020-07-02T10:58:12Z</dcterms:modified>
  <cp:category/>
  <cp:version/>
  <cp:contentType/>
  <cp:contentStatus/>
</cp:coreProperties>
</file>